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apa\Desktop\"/>
    </mc:Choice>
  </mc:AlternateContent>
  <xr:revisionPtr revIDLastSave="0" documentId="13_ncr:1_{5E8E7F1E-8908-4827-94DD-78644ED75225}" xr6:coauthVersionLast="47" xr6:coauthVersionMax="47" xr10:uidLastSave="{00000000-0000-0000-0000-000000000000}"/>
  <bookViews>
    <workbookView showSheetTabs="0" xWindow="28680" yWindow="1095" windowWidth="29040" windowHeight="15840" xr2:uid="{00000000-000D-0000-FFFF-FFFF00000000}"/>
  </bookViews>
  <sheets>
    <sheet name="Reisekostenantrag" sheetId="1" r:id="rId1"/>
    <sheet name="Tabelle2" sheetId="2" state="hidden" r:id="rId2"/>
    <sheet name="Tabelle3" sheetId="3" state="hidden" r:id="rId3"/>
  </sheets>
  <definedNames>
    <definedName name="_xlnm.Print_Area" localSheetId="0">Reisekostenantrag!$C$1:$M$102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1" l="1"/>
  <c r="L29" i="1"/>
  <c r="E37" i="1"/>
  <c r="L37" i="1" s="1"/>
  <c r="L35" i="1"/>
  <c r="L24" i="1" l="1"/>
  <c r="L23" i="1"/>
  <c r="H70" i="1" l="1"/>
  <c r="H71" i="1"/>
  <c r="H72" i="1"/>
  <c r="H73" i="1"/>
  <c r="H74" i="1"/>
  <c r="H75" i="1"/>
  <c r="H69" i="1"/>
  <c r="J70" i="1" l="1"/>
  <c r="J71" i="1"/>
  <c r="J72" i="1"/>
  <c r="J73" i="1"/>
  <c r="J74" i="1"/>
  <c r="J75" i="1"/>
  <c r="J69" i="1"/>
  <c r="M39" i="1"/>
  <c r="L36" i="1" l="1"/>
  <c r="J76" i="1"/>
  <c r="L39" i="1" l="1"/>
</calcChain>
</file>

<file path=xl/sharedStrings.xml><?xml version="1.0" encoding="utf-8"?>
<sst xmlns="http://schemas.openxmlformats.org/spreadsheetml/2006/main" count="78" uniqueCount="68">
  <si>
    <t>Reisekostenabrechnung</t>
  </si>
  <si>
    <t>Name, Vorname</t>
  </si>
  <si>
    <t>Gruppe</t>
  </si>
  <si>
    <t>Anlass und Ort der Veranstaltung</t>
  </si>
  <si>
    <t>Antritt der Reise</t>
  </si>
  <si>
    <t>Uhr</t>
  </si>
  <si>
    <t>Ort</t>
  </si>
  <si>
    <t>am</t>
  </si>
  <si>
    <t>um</t>
  </si>
  <si>
    <t>Ende der Reise</t>
  </si>
  <si>
    <t>nicht ausfüllen !</t>
  </si>
  <si>
    <t>Fahrkosten</t>
  </si>
  <si>
    <t>Euro</t>
  </si>
  <si>
    <t>Zu- und Abgang (Taxi bitte begründen)</t>
  </si>
  <si>
    <t>Benutzung des privaten PKW</t>
  </si>
  <si>
    <t>Kennzeichen</t>
  </si>
  <si>
    <t>km  x</t>
  </si>
  <si>
    <t>Mitfahrer</t>
  </si>
  <si>
    <t>km x</t>
  </si>
  <si>
    <t>Sonstige Auslagen</t>
  </si>
  <si>
    <t>Tagegeld</t>
  </si>
  <si>
    <t>siehe Rückseite</t>
  </si>
  <si>
    <t>(Anzahl Sitzungstage)</t>
  </si>
  <si>
    <t>zu erstatten</t>
  </si>
  <si>
    <t>Bitte Rückseite beachten</t>
  </si>
  <si>
    <t>Ich versichere die Richtigkeit meiner Angaben</t>
  </si>
  <si>
    <t>festgestellt auf</t>
  </si>
  <si>
    <t>€</t>
  </si>
  <si>
    <t>und bitte um Überweisung auf</t>
  </si>
  <si>
    <t>Datum</t>
  </si>
  <si>
    <t>Unterschrift des Antragstellers</t>
  </si>
  <si>
    <t>Berechnung des zustehenden Tagegeldes</t>
  </si>
  <si>
    <t>Von Amts wegen wurden gewährt (bitte ankreuzen):</t>
  </si>
  <si>
    <t>Früstück         20%</t>
  </si>
  <si>
    <t>Abendessen 40%</t>
  </si>
  <si>
    <t>Rest-%-Anteil</t>
  </si>
  <si>
    <t>Tagegeld brutto</t>
  </si>
  <si>
    <t>Tagegeld netto</t>
  </si>
  <si>
    <t>Montag</t>
  </si>
  <si>
    <t>Dienstag</t>
  </si>
  <si>
    <t>Mittwoch</t>
  </si>
  <si>
    <t>Donnerstag</t>
  </si>
  <si>
    <t>Freitag</t>
  </si>
  <si>
    <t>Sonntag</t>
  </si>
  <si>
    <t>Gesamt</t>
  </si>
  <si>
    <t>Raum für Begründungen</t>
  </si>
  <si>
    <t>Mittagessen      40%</t>
  </si>
  <si>
    <t>Samstag</t>
  </si>
  <si>
    <t xml:space="preserve">Sitzungsgeld </t>
  </si>
  <si>
    <t>IBAN</t>
  </si>
  <si>
    <t>BIC</t>
  </si>
  <si>
    <t>Grau unterlegte Felder sind nicht auszufüllen</t>
  </si>
  <si>
    <t xml:space="preserve">Zuschläge für </t>
  </si>
  <si>
    <t>€  Reservierung</t>
  </si>
  <si>
    <t>€ IC/ICE-Zuschlag</t>
  </si>
  <si>
    <t>Kreditinstitut</t>
  </si>
  <si>
    <t>Datum, Schatzmeisterin</t>
  </si>
  <si>
    <t xml:space="preserve"> erhalten</t>
  </si>
  <si>
    <r>
      <rPr>
        <b/>
        <u/>
        <sz val="16"/>
        <color rgb="FFFF0000"/>
        <rFont val="Calibri"/>
        <family val="2"/>
        <scheme val="minor"/>
      </rPr>
      <t>Bahnfahrt</t>
    </r>
    <r>
      <rPr>
        <b/>
        <sz val="16"/>
        <color rgb="FFFF0000"/>
        <rFont val="Calibri"/>
        <family val="2"/>
        <scheme val="minor"/>
      </rPr>
      <t xml:space="preserve">     (Nachweise siehe § 2 Abs. 2 der RKO)</t>
    </r>
  </si>
  <si>
    <t>x</t>
  </si>
  <si>
    <t>nur für An- und Abreisetage bei mehrtägigen Dienstreisen!</t>
  </si>
  <si>
    <r>
      <t>Einen</t>
    </r>
    <r>
      <rPr>
        <b/>
        <sz val="18"/>
        <color theme="1"/>
        <rFont val="Calibri"/>
        <family val="2"/>
        <scheme val="minor"/>
      </rPr>
      <t xml:space="preserve"> Abschlag</t>
    </r>
    <r>
      <rPr>
        <sz val="18"/>
        <color theme="1"/>
        <rFont val="Calibri"/>
        <family val="2"/>
        <scheme val="minor"/>
      </rPr>
      <t xml:space="preserve"> habe ich </t>
    </r>
  </si>
  <si>
    <t>einfach</t>
  </si>
  <si>
    <t>PersonalVers. Präsenz</t>
  </si>
  <si>
    <t>PersonalVers. Virtuell</t>
  </si>
  <si>
    <t>bis</t>
  </si>
  <si>
    <t>von</t>
  </si>
  <si>
    <t>in Höhe 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</si>
</sst>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4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6"/>
      <color theme="4" tint="-0.24994659260841701"/>
      <name val="Calibri"/>
      <family val="2"/>
      <scheme val="minor"/>
    </font>
    <font>
      <sz val="16"/>
      <color theme="4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3" xfId="0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/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2" fillId="0" borderId="0" xfId="0" applyFont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9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0" fillId="0" borderId="0" xfId="0" applyFont="1" applyFill="1"/>
    <xf numFmtId="0" fontId="11" fillId="0" borderId="0" xfId="0" applyFont="1" applyFill="1" applyProtection="1">
      <protection hidden="1"/>
    </xf>
    <xf numFmtId="0" fontId="0" fillId="0" borderId="5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/>
    <xf numFmtId="0" fontId="0" fillId="0" borderId="3" xfId="0" applyFill="1" applyBorder="1"/>
    <xf numFmtId="0" fontId="0" fillId="0" borderId="12" xfId="0" applyFill="1" applyBorder="1"/>
    <xf numFmtId="0" fontId="12" fillId="0" borderId="0" xfId="0" applyFont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0" fillId="0" borderId="0" xfId="0" applyAlignmen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5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3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10" fillId="0" borderId="9" xfId="0" applyFont="1" applyFill="1" applyBorder="1"/>
    <xf numFmtId="0" fontId="10" fillId="0" borderId="10" xfId="0" applyFont="1" applyFill="1" applyBorder="1"/>
    <xf numFmtId="0" fontId="1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0" xfId="0" applyFont="1"/>
    <xf numFmtId="0" fontId="13" fillId="0" borderId="0" xfId="0" applyFont="1" applyFill="1"/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/>
    <xf numFmtId="14" fontId="13" fillId="3" borderId="1" xfId="0" applyNumberFormat="1" applyFont="1" applyFill="1" applyBorder="1" applyProtection="1">
      <protection locked="0"/>
    </xf>
    <xf numFmtId="0" fontId="13" fillId="3" borderId="1" xfId="0" applyFont="1" applyFill="1" applyBorder="1" applyProtection="1">
      <protection locked="0"/>
    </xf>
    <xf numFmtId="0" fontId="13" fillId="0" borderId="2" xfId="0" applyFont="1" applyFill="1" applyBorder="1"/>
    <xf numFmtId="20" fontId="13" fillId="3" borderId="1" xfId="0" applyNumberFormat="1" applyFont="1" applyFill="1" applyBorder="1" applyProtection="1">
      <protection locked="0"/>
    </xf>
    <xf numFmtId="0" fontId="13" fillId="0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0" borderId="3" xfId="0" applyFont="1" applyFill="1" applyBorder="1"/>
    <xf numFmtId="2" fontId="13" fillId="3" borderId="1" xfId="0" applyNumberFormat="1" applyFont="1" applyFill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2" fontId="13" fillId="3" borderId="4" xfId="0" applyNumberFormat="1" applyFont="1" applyFill="1" applyBorder="1" applyAlignment="1" applyProtection="1">
      <alignment horizontal="center" vertical="center"/>
      <protection locked="0"/>
    </xf>
    <xf numFmtId="2" fontId="13" fillId="2" borderId="4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Alignment="1" applyProtection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2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Alignment="1">
      <alignment horizontal="center" vertical="center"/>
    </xf>
    <xf numFmtId="4" fontId="14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Protection="1">
      <protection locked="0"/>
    </xf>
    <xf numFmtId="0" fontId="13" fillId="0" borderId="0" xfId="0" applyFont="1" applyFill="1" applyBorder="1" applyAlignment="1"/>
    <xf numFmtId="164" fontId="13" fillId="3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Border="1"/>
    <xf numFmtId="0" fontId="13" fillId="0" borderId="5" xfId="0" applyFont="1" applyFill="1" applyBorder="1"/>
    <xf numFmtId="4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/>
    <xf numFmtId="0" fontId="13" fillId="0" borderId="3" xfId="0" applyFont="1" applyBorder="1"/>
    <xf numFmtId="0" fontId="13" fillId="0" borderId="17" xfId="0" applyFont="1" applyBorder="1"/>
    <xf numFmtId="0" fontId="13" fillId="0" borderId="17" xfId="0" applyFont="1" applyBorder="1" applyAlignment="1">
      <alignment horizontal="center" vertical="center" wrapText="1"/>
    </xf>
    <xf numFmtId="9" fontId="13" fillId="3" borderId="17" xfId="0" applyNumberFormat="1" applyFont="1" applyFill="1" applyBorder="1" applyAlignment="1" applyProtection="1">
      <alignment horizontal="center" vertical="center"/>
      <protection locked="0"/>
    </xf>
    <xf numFmtId="10" fontId="13" fillId="0" borderId="17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2" fontId="19" fillId="0" borderId="0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0" fontId="11" fillId="0" borderId="0" xfId="0" applyFont="1"/>
    <xf numFmtId="2" fontId="14" fillId="2" borderId="0" xfId="0" applyNumberFormat="1" applyFont="1" applyFill="1" applyAlignment="1" applyProtection="1">
      <alignment horizontal="center" vertical="center"/>
    </xf>
    <xf numFmtId="0" fontId="23" fillId="3" borderId="0" xfId="0" applyFont="1" applyFill="1" applyAlignment="1" applyProtection="1">
      <alignment horizontal="left" vertical="center"/>
      <protection locked="0"/>
    </xf>
    <xf numFmtId="0" fontId="22" fillId="0" borderId="0" xfId="0" applyFont="1"/>
    <xf numFmtId="1" fontId="22" fillId="0" borderId="0" xfId="0" applyNumberFormat="1" applyFont="1"/>
    <xf numFmtId="2" fontId="13" fillId="2" borderId="4" xfId="0" applyNumberFormat="1" applyFont="1" applyFill="1" applyBorder="1" applyAlignment="1" applyProtection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/>
      <protection locked="0"/>
    </xf>
    <xf numFmtId="14" fontId="13" fillId="3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3" borderId="1" xfId="0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/>
      <protection locked="0"/>
    </xf>
    <xf numFmtId="0" fontId="13" fillId="0" borderId="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14" fontId="7" fillId="3" borderId="1" xfId="0" applyNumberFormat="1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/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4" fillId="0" borderId="2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104775</xdr:rowOff>
    </xdr:from>
    <xdr:to>
      <xdr:col>3</xdr:col>
      <xdr:colOff>1376553</xdr:colOff>
      <xdr:row>1</xdr:row>
      <xdr:rowOff>115062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4775"/>
          <a:ext cx="2624328" cy="1277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W88"/>
  <sheetViews>
    <sheetView showGridLines="0" showRowColHeaders="0" tabSelected="1" showWhiteSpace="0" topLeftCell="B18" zoomScale="96" zoomScaleNormal="96" zoomScaleSheetLayoutView="100" workbookViewId="0">
      <selection activeCell="L34" sqref="L34"/>
    </sheetView>
  </sheetViews>
  <sheetFormatPr baseColWidth="10" defaultRowHeight="15" x14ac:dyDescent="0.25"/>
  <cols>
    <col min="1" max="1" width="7.140625" hidden="1" customWidth="1"/>
    <col min="2" max="2" width="7.140625" customWidth="1"/>
    <col min="3" max="3" width="18.85546875" customWidth="1"/>
    <col min="4" max="4" width="22.28515625" customWidth="1"/>
    <col min="5" max="5" width="18.140625" customWidth="1"/>
    <col min="6" max="6" width="18.42578125" customWidth="1"/>
    <col min="7" max="7" width="22.42578125" customWidth="1"/>
    <col min="8" max="8" width="12" customWidth="1"/>
    <col min="9" max="9" width="14.140625" customWidth="1"/>
    <col min="10" max="10" width="14.28515625" customWidth="1"/>
    <col min="11" max="11" width="2.42578125" customWidth="1"/>
    <col min="12" max="13" width="21.7109375" customWidth="1"/>
    <col min="14" max="23" width="11.42578125" hidden="1" customWidth="1"/>
    <col min="24" max="24" width="1.7109375" customWidth="1"/>
  </cols>
  <sheetData>
    <row r="1" spans="1:13" ht="99.75" customHeight="1" x14ac:dyDescent="0.25">
      <c r="I1" s="39"/>
      <c r="M1" s="41"/>
    </row>
    <row r="2" spans="1:13" ht="30.75" customHeight="1" x14ac:dyDescent="0.25">
      <c r="I2" s="39"/>
      <c r="J2" s="39"/>
      <c r="K2" s="39"/>
      <c r="L2" s="157" t="s">
        <v>0</v>
      </c>
      <c r="M2" s="158"/>
    </row>
    <row r="3" spans="1:13" ht="20.25" customHeight="1" x14ac:dyDescent="0.25">
      <c r="J3" s="155" t="s">
        <v>51</v>
      </c>
      <c r="K3" s="156"/>
      <c r="L3" s="156"/>
      <c r="M3" s="156"/>
    </row>
    <row r="4" spans="1:13" ht="20.25" customHeight="1" x14ac:dyDescent="0.25">
      <c r="J4" s="98"/>
      <c r="K4" s="99"/>
      <c r="L4" s="99"/>
      <c r="M4" s="99"/>
    </row>
    <row r="5" spans="1:13" ht="20.25" customHeight="1" x14ac:dyDescent="0.25">
      <c r="J5" s="98"/>
      <c r="K5" s="99"/>
      <c r="L5" s="99"/>
      <c r="M5" s="99"/>
    </row>
    <row r="6" spans="1:13" ht="26.25" customHeight="1" x14ac:dyDescent="0.35">
      <c r="A6" s="7"/>
      <c r="B6" s="7"/>
      <c r="C6" s="114"/>
      <c r="D6" s="114"/>
      <c r="E6" s="114"/>
      <c r="F6" s="114"/>
      <c r="G6" s="114"/>
      <c r="H6" s="15"/>
      <c r="I6" s="16"/>
      <c r="J6" s="17"/>
      <c r="K6" s="17"/>
      <c r="L6" s="114"/>
      <c r="M6" s="114"/>
    </row>
    <row r="7" spans="1:13" ht="40.5" customHeight="1" x14ac:dyDescent="0.35">
      <c r="A7" s="7"/>
      <c r="B7" s="7"/>
      <c r="C7" s="55" t="s">
        <v>1</v>
      </c>
      <c r="D7" s="55"/>
      <c r="E7" s="55"/>
      <c r="F7" s="56"/>
      <c r="G7" s="57"/>
      <c r="H7" s="57"/>
      <c r="I7" s="57"/>
      <c r="J7" s="57"/>
      <c r="K7" s="57"/>
      <c r="L7" s="116" t="s">
        <v>2</v>
      </c>
      <c r="M7" s="116"/>
    </row>
    <row r="8" spans="1:13" ht="27.75" customHeight="1" x14ac:dyDescent="0.35">
      <c r="A8" s="7"/>
      <c r="B8" s="7"/>
      <c r="C8" s="114"/>
      <c r="D8" s="114"/>
      <c r="E8" s="114"/>
      <c r="F8" s="114"/>
      <c r="G8" s="114"/>
      <c r="H8" s="58"/>
      <c r="I8" s="58"/>
      <c r="J8" s="59"/>
      <c r="K8" s="59"/>
      <c r="L8" s="60"/>
      <c r="M8" s="60"/>
    </row>
    <row r="9" spans="1:13" ht="23.25" x14ac:dyDescent="0.35">
      <c r="A9" s="7"/>
      <c r="B9" s="7"/>
      <c r="C9" s="116" t="s">
        <v>3</v>
      </c>
      <c r="D9" s="116"/>
      <c r="E9" s="116"/>
      <c r="F9" s="116"/>
      <c r="G9" s="116"/>
      <c r="H9" s="43"/>
      <c r="I9" s="43"/>
      <c r="J9" s="57"/>
      <c r="K9" s="57"/>
      <c r="L9" s="43" t="s">
        <v>66</v>
      </c>
      <c r="M9" s="43" t="s">
        <v>65</v>
      </c>
    </row>
    <row r="10" spans="1:13" ht="23.25" x14ac:dyDescent="0.35">
      <c r="A10" s="7"/>
      <c r="B10" s="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9.75" hidden="1" customHeight="1" x14ac:dyDescent="0.35">
      <c r="A11" s="7"/>
      <c r="B11" s="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30" customHeight="1" x14ac:dyDescent="0.35">
      <c r="A12" s="7"/>
      <c r="B12" s="7"/>
      <c r="C12" s="159" t="s">
        <v>4</v>
      </c>
      <c r="D12" s="159"/>
      <c r="E12" s="159"/>
      <c r="F12" s="159"/>
      <c r="G12" s="62"/>
      <c r="H12" s="62"/>
      <c r="I12" s="62"/>
      <c r="J12" s="62"/>
      <c r="K12" s="62"/>
      <c r="L12" s="62"/>
      <c r="M12" s="62"/>
    </row>
    <row r="13" spans="1:13" ht="27.75" customHeight="1" x14ac:dyDescent="0.35">
      <c r="A13" s="7"/>
      <c r="B13" s="7"/>
      <c r="C13" s="114"/>
      <c r="D13" s="114"/>
      <c r="E13" s="114"/>
      <c r="F13" s="114"/>
      <c r="G13" s="115"/>
      <c r="H13" s="114"/>
      <c r="I13" s="114"/>
      <c r="J13" s="114"/>
      <c r="K13" s="58"/>
      <c r="L13" s="63"/>
      <c r="M13" s="59" t="s">
        <v>5</v>
      </c>
    </row>
    <row r="14" spans="1:13" ht="23.25" x14ac:dyDescent="0.35">
      <c r="A14" s="7"/>
      <c r="B14" s="7"/>
      <c r="C14" s="57" t="s">
        <v>6</v>
      </c>
      <c r="D14" s="57"/>
      <c r="E14" s="57"/>
      <c r="F14" s="57"/>
      <c r="G14" s="116" t="s">
        <v>7</v>
      </c>
      <c r="H14" s="116"/>
      <c r="I14" s="116"/>
      <c r="J14" s="116"/>
      <c r="K14" s="64"/>
      <c r="L14" s="57" t="s">
        <v>8</v>
      </c>
      <c r="M14" s="57"/>
    </row>
    <row r="15" spans="1:13" ht="23.25" x14ac:dyDescent="0.35">
      <c r="A15" s="7"/>
      <c r="B15" s="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3.25" x14ac:dyDescent="0.35">
      <c r="A16" s="7"/>
      <c r="B16" s="7"/>
      <c r="C16" s="113" t="s">
        <v>9</v>
      </c>
      <c r="D16" s="113"/>
      <c r="E16" s="113"/>
      <c r="F16" s="113"/>
      <c r="G16" s="57"/>
      <c r="H16" s="57"/>
      <c r="I16" s="57"/>
      <c r="J16" s="57"/>
      <c r="K16" s="57"/>
      <c r="L16" s="57"/>
      <c r="M16" s="57"/>
    </row>
    <row r="17" spans="1:13" ht="26.25" customHeight="1" x14ac:dyDescent="0.35">
      <c r="A17" s="7"/>
      <c r="B17" s="7"/>
      <c r="C17" s="114"/>
      <c r="D17" s="114"/>
      <c r="E17" s="114"/>
      <c r="F17" s="114"/>
      <c r="G17" s="115"/>
      <c r="H17" s="114"/>
      <c r="I17" s="114"/>
      <c r="J17" s="114"/>
      <c r="K17" s="65"/>
      <c r="L17" s="63"/>
      <c r="M17" s="59" t="s">
        <v>5</v>
      </c>
    </row>
    <row r="18" spans="1:13" ht="23.25" x14ac:dyDescent="0.35">
      <c r="A18" s="7"/>
      <c r="B18" s="7"/>
      <c r="C18" s="57" t="s">
        <v>6</v>
      </c>
      <c r="D18" s="57"/>
      <c r="E18" s="57"/>
      <c r="F18" s="57"/>
      <c r="G18" s="116" t="s">
        <v>7</v>
      </c>
      <c r="H18" s="116"/>
      <c r="I18" s="116"/>
      <c r="J18" s="116"/>
      <c r="K18" s="64"/>
      <c r="L18" s="57" t="s">
        <v>8</v>
      </c>
      <c r="M18" s="57"/>
    </row>
    <row r="19" spans="1:13" ht="24" thickBot="1" x14ac:dyDescent="0.4">
      <c r="A19" s="7"/>
      <c r="B19" s="7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ht="21" x14ac:dyDescent="0.35">
      <c r="A20" s="7"/>
      <c r="B20" s="7"/>
      <c r="C20" s="17"/>
      <c r="D20" s="17"/>
      <c r="E20" s="17"/>
      <c r="F20" s="17"/>
      <c r="G20" s="17"/>
      <c r="H20" s="17"/>
      <c r="I20" s="17"/>
      <c r="J20" s="17"/>
      <c r="K20" s="17"/>
      <c r="L20" s="19"/>
      <c r="M20" s="20" t="s">
        <v>10</v>
      </c>
    </row>
    <row r="21" spans="1:13" ht="23.25" x14ac:dyDescent="0.35">
      <c r="A21" s="7"/>
      <c r="B21" s="7"/>
      <c r="C21" s="113" t="s">
        <v>11</v>
      </c>
      <c r="D21" s="113"/>
      <c r="E21" s="113"/>
      <c r="F21" s="17"/>
      <c r="G21" s="17"/>
      <c r="H21" s="17"/>
      <c r="I21" s="17"/>
      <c r="J21" s="17"/>
      <c r="K21" s="17"/>
      <c r="L21" s="42" t="s">
        <v>12</v>
      </c>
      <c r="M21" s="43" t="s">
        <v>12</v>
      </c>
    </row>
    <row r="22" spans="1:13" ht="23.25" customHeight="1" x14ac:dyDescent="0.25">
      <c r="C22" s="117" t="s">
        <v>58</v>
      </c>
      <c r="D22" s="117"/>
      <c r="E22" s="118"/>
      <c r="F22" s="118"/>
      <c r="G22" s="118"/>
      <c r="H22" s="21"/>
      <c r="I22" s="21"/>
      <c r="J22" s="19"/>
      <c r="K22" s="19"/>
      <c r="L22" s="67"/>
      <c r="M22" s="68"/>
    </row>
    <row r="23" spans="1:13" ht="23.25" customHeight="1" x14ac:dyDescent="0.35">
      <c r="C23" s="119" t="s">
        <v>52</v>
      </c>
      <c r="D23" s="119"/>
      <c r="E23" s="120"/>
      <c r="F23" s="120"/>
      <c r="G23" s="120"/>
      <c r="H23" s="75"/>
      <c r="I23" s="53" t="s">
        <v>53</v>
      </c>
      <c r="J23" s="17"/>
      <c r="K23" s="19"/>
      <c r="L23" s="108">
        <f>SUM(H23)</f>
        <v>0</v>
      </c>
      <c r="M23" s="70"/>
    </row>
    <row r="24" spans="1:13" ht="24" customHeight="1" x14ac:dyDescent="0.35">
      <c r="C24" s="17"/>
      <c r="D24" s="17"/>
      <c r="E24" s="17"/>
      <c r="F24" s="7"/>
      <c r="G24" s="7"/>
      <c r="H24" s="75"/>
      <c r="I24" s="121" t="s">
        <v>54</v>
      </c>
      <c r="J24" s="121"/>
      <c r="K24" s="19"/>
      <c r="L24" s="108">
        <f>SUM(H24)</f>
        <v>0</v>
      </c>
      <c r="M24" s="70"/>
    </row>
    <row r="25" spans="1:13" ht="24" customHeight="1" x14ac:dyDescent="0.25">
      <c r="C25" s="19"/>
      <c r="D25" s="19"/>
      <c r="E25" s="19"/>
      <c r="F25" s="19"/>
      <c r="G25" s="19"/>
      <c r="H25" s="19"/>
      <c r="I25" s="19"/>
      <c r="J25" s="19"/>
      <c r="K25" s="19"/>
      <c r="L25" s="71"/>
      <c r="M25" s="72"/>
    </row>
    <row r="26" spans="1:13" ht="31.5" customHeight="1" x14ac:dyDescent="0.25">
      <c r="C26" s="19"/>
      <c r="D26" s="19"/>
      <c r="E26" s="119" t="s">
        <v>13</v>
      </c>
      <c r="F26" s="119"/>
      <c r="G26" s="119"/>
      <c r="H26" s="23"/>
      <c r="I26" s="23"/>
      <c r="J26" s="19"/>
      <c r="K26" s="19"/>
      <c r="L26" s="67"/>
      <c r="M26" s="68"/>
    </row>
    <row r="27" spans="1:13" ht="2.25" customHeight="1" x14ac:dyDescent="0.25">
      <c r="L27" s="73"/>
      <c r="M27" s="74"/>
    </row>
    <row r="28" spans="1:13" ht="23.25" x14ac:dyDescent="0.35">
      <c r="C28" s="122" t="s">
        <v>14</v>
      </c>
      <c r="D28" s="122"/>
      <c r="E28" s="122"/>
      <c r="F28" s="122"/>
      <c r="G28" s="122"/>
      <c r="H28" s="9"/>
      <c r="I28" s="8"/>
      <c r="J28" s="7"/>
      <c r="K28" s="7"/>
      <c r="L28" s="71"/>
      <c r="M28" s="72"/>
    </row>
    <row r="29" spans="1:13" ht="29.25" customHeight="1" x14ac:dyDescent="0.35">
      <c r="C29" s="57" t="s">
        <v>15</v>
      </c>
      <c r="D29" s="57"/>
      <c r="E29" s="61"/>
      <c r="F29" s="76"/>
      <c r="G29" s="77" t="s">
        <v>16</v>
      </c>
      <c r="H29" s="77"/>
      <c r="I29" s="101">
        <v>0.45</v>
      </c>
      <c r="J29" s="77" t="s">
        <v>12</v>
      </c>
      <c r="K29" s="18"/>
      <c r="L29" s="109">
        <f>F29*I29</f>
        <v>0</v>
      </c>
      <c r="M29" s="68"/>
    </row>
    <row r="30" spans="1:13" ht="23.25" customHeight="1" x14ac:dyDescent="0.35">
      <c r="C30" s="57" t="s">
        <v>17</v>
      </c>
      <c r="D30" s="57"/>
      <c r="E30" s="114"/>
      <c r="F30" s="114"/>
      <c r="G30" s="114"/>
      <c r="H30" s="114"/>
      <c r="I30" s="114"/>
      <c r="J30" s="114"/>
      <c r="K30" s="16"/>
      <c r="L30" s="71"/>
      <c r="M30" s="72"/>
    </row>
    <row r="31" spans="1:13" ht="24.75" customHeight="1" x14ac:dyDescent="0.35">
      <c r="C31" s="57"/>
      <c r="D31" s="57"/>
      <c r="E31" s="64"/>
      <c r="F31" s="78"/>
      <c r="G31" s="43" t="s">
        <v>18</v>
      </c>
      <c r="H31" s="43"/>
      <c r="I31" s="79">
        <v>0.15</v>
      </c>
      <c r="J31" s="43" t="s">
        <v>12</v>
      </c>
      <c r="K31" s="18"/>
      <c r="L31" s="109">
        <f>F31*I31</f>
        <v>0</v>
      </c>
      <c r="M31" s="68"/>
    </row>
    <row r="32" spans="1:13" ht="23.25" x14ac:dyDescent="0.25">
      <c r="C32" s="113" t="s">
        <v>19</v>
      </c>
      <c r="D32" s="113"/>
      <c r="E32" s="113"/>
      <c r="F32" s="113"/>
      <c r="G32" s="113"/>
      <c r="H32" s="113"/>
      <c r="I32" s="113"/>
      <c r="J32" s="113"/>
      <c r="K32" s="24"/>
      <c r="L32" s="100"/>
      <c r="M32" s="71"/>
    </row>
    <row r="33" spans="3:13" ht="24.75" customHeight="1" x14ac:dyDescent="0.25">
      <c r="C33" s="146"/>
      <c r="D33" s="146"/>
      <c r="E33" s="146"/>
      <c r="F33" s="146"/>
      <c r="G33" s="146"/>
      <c r="H33" s="146"/>
      <c r="I33" s="146"/>
      <c r="J33" s="146"/>
      <c r="K33" s="15"/>
      <c r="L33" s="67"/>
      <c r="M33" s="68"/>
    </row>
    <row r="34" spans="3:13" ht="24.75" customHeight="1" x14ac:dyDescent="0.25">
      <c r="C34" s="147"/>
      <c r="D34" s="147"/>
      <c r="E34" s="147"/>
      <c r="F34" s="147"/>
      <c r="G34" s="147"/>
      <c r="H34" s="147"/>
      <c r="I34" s="147"/>
      <c r="J34" s="147"/>
      <c r="K34" s="15"/>
      <c r="L34" s="69">
        <v>0</v>
      </c>
      <c r="M34" s="70"/>
    </row>
    <row r="35" spans="3:13" ht="27.75" customHeight="1" x14ac:dyDescent="0.25">
      <c r="C35" s="54" t="s">
        <v>20</v>
      </c>
      <c r="D35" s="54"/>
      <c r="E35" s="80">
        <v>14</v>
      </c>
      <c r="F35" s="43" t="s">
        <v>59</v>
      </c>
      <c r="G35" s="81">
        <v>0</v>
      </c>
      <c r="H35" s="153" t="s">
        <v>60</v>
      </c>
      <c r="I35" s="154"/>
      <c r="J35" s="154"/>
      <c r="K35" s="19"/>
      <c r="L35" s="110">
        <f>E35*G35</f>
        <v>0</v>
      </c>
      <c r="M35" s="70"/>
    </row>
    <row r="36" spans="3:13" ht="25.5" customHeight="1" x14ac:dyDescent="0.35">
      <c r="C36" s="113" t="s">
        <v>20</v>
      </c>
      <c r="D36" s="113"/>
      <c r="E36" s="113"/>
      <c r="F36" s="113"/>
      <c r="G36" s="148" t="s">
        <v>21</v>
      </c>
      <c r="H36" s="148"/>
      <c r="I36" s="148"/>
      <c r="J36" s="149"/>
      <c r="K36" s="25"/>
      <c r="L36" s="111">
        <f>SUM(J69,J70,J71,J72,J73,J74,J75)</f>
        <v>0</v>
      </c>
      <c r="M36" s="68"/>
    </row>
    <row r="37" spans="3:13" ht="27.75" customHeight="1" x14ac:dyDescent="0.25">
      <c r="C37" s="52" t="s">
        <v>48</v>
      </c>
      <c r="D37" s="105"/>
      <c r="E37" s="104">
        <f>IF(D37="",0,VLOOKUP(D37,D38:E40,2))</f>
        <v>0</v>
      </c>
      <c r="F37" s="43" t="s">
        <v>59</v>
      </c>
      <c r="G37" s="82">
        <v>0</v>
      </c>
      <c r="H37" s="116" t="s">
        <v>22</v>
      </c>
      <c r="I37" s="116"/>
      <c r="J37" s="116"/>
      <c r="K37" s="26"/>
      <c r="L37" s="109">
        <f>E37*G37</f>
        <v>0</v>
      </c>
      <c r="M37" s="68"/>
    </row>
    <row r="38" spans="3:13" ht="23.25" x14ac:dyDescent="0.25">
      <c r="C38" s="27"/>
      <c r="D38" s="102" t="s">
        <v>62</v>
      </c>
      <c r="E38" s="28">
        <v>15</v>
      </c>
      <c r="F38" s="27"/>
      <c r="G38" s="27"/>
      <c r="H38" s="19"/>
      <c r="I38" s="19"/>
      <c r="J38" s="19"/>
      <c r="K38" s="19"/>
      <c r="L38" s="71"/>
      <c r="M38" s="72"/>
    </row>
    <row r="39" spans="3:13" ht="27.75" customHeight="1" x14ac:dyDescent="0.25">
      <c r="C39" s="27"/>
      <c r="D39" s="102" t="s">
        <v>63</v>
      </c>
      <c r="E39" s="102">
        <v>50</v>
      </c>
      <c r="F39" s="27"/>
      <c r="G39" s="27"/>
      <c r="H39" s="19"/>
      <c r="I39" s="119" t="s">
        <v>23</v>
      </c>
      <c r="J39" s="119"/>
      <c r="K39" s="22"/>
      <c r="L39" s="109">
        <f>SUM(L22:L38)</f>
        <v>0</v>
      </c>
      <c r="M39" s="68">
        <f>SUM(M22,M23,M24,M26,M29,M31,M33,M34,M36,M37)</f>
        <v>0</v>
      </c>
    </row>
    <row r="40" spans="3:13" ht="27.75" customHeight="1" x14ac:dyDescent="0.25">
      <c r="C40" s="12"/>
      <c r="D40" s="103" t="s">
        <v>64</v>
      </c>
      <c r="E40" s="103">
        <v>25</v>
      </c>
      <c r="F40" s="12"/>
      <c r="G40" s="12"/>
      <c r="I40" s="13"/>
      <c r="J40" s="13"/>
      <c r="K40" s="13"/>
      <c r="L40" s="14"/>
      <c r="M40" s="11"/>
    </row>
    <row r="41" spans="3:13" ht="27.75" customHeight="1" x14ac:dyDescent="0.25">
      <c r="C41" s="12"/>
      <c r="D41" s="106"/>
      <c r="E41" s="107"/>
      <c r="F41" s="12"/>
      <c r="G41" s="12"/>
      <c r="I41" s="13"/>
      <c r="J41" s="13"/>
      <c r="K41" s="13"/>
      <c r="L41" s="14"/>
      <c r="M41" s="11"/>
    </row>
    <row r="42" spans="3:13" ht="15.75" thickBot="1" x14ac:dyDescent="0.3">
      <c r="C42" s="141" t="s">
        <v>24</v>
      </c>
      <c r="D42" s="141"/>
      <c r="E42" s="141"/>
      <c r="F42" s="141"/>
      <c r="G42" s="1"/>
      <c r="H42" s="1"/>
    </row>
    <row r="43" spans="3:13" ht="23.25" x14ac:dyDescent="0.25">
      <c r="C43" s="142" t="s">
        <v>61</v>
      </c>
      <c r="D43" s="143"/>
      <c r="E43" s="143"/>
      <c r="F43" s="143"/>
      <c r="G43" s="143"/>
      <c r="H43" s="2"/>
      <c r="I43" s="4"/>
      <c r="J43" s="5"/>
      <c r="K43" s="5"/>
      <c r="L43" s="5"/>
      <c r="M43" s="6"/>
    </row>
    <row r="44" spans="3:13" s="10" customFormat="1" ht="23.25" customHeight="1" x14ac:dyDescent="0.3">
      <c r="C44" s="44"/>
      <c r="D44" s="45"/>
      <c r="E44" s="45"/>
      <c r="F44" s="45"/>
      <c r="G44" s="45"/>
      <c r="H44" s="45"/>
      <c r="I44" s="48"/>
      <c r="J44" s="45"/>
      <c r="K44" s="45"/>
      <c r="L44" s="45"/>
      <c r="M44" s="49"/>
    </row>
    <row r="45" spans="3:13" s="10" customFormat="1" ht="27.75" customHeight="1" x14ac:dyDescent="0.35">
      <c r="C45" s="83" t="s">
        <v>67</v>
      </c>
      <c r="D45" s="112"/>
      <c r="E45" s="84"/>
      <c r="F45" s="85"/>
      <c r="G45" s="86" t="s">
        <v>57</v>
      </c>
      <c r="H45" s="46"/>
      <c r="I45" s="50"/>
      <c r="J45" s="46"/>
      <c r="K45" s="46"/>
      <c r="L45" s="46"/>
      <c r="M45" s="51"/>
    </row>
    <row r="46" spans="3:13" ht="27.75" customHeight="1" x14ac:dyDescent="0.25">
      <c r="C46" s="144" t="s">
        <v>25</v>
      </c>
      <c r="D46" s="145"/>
      <c r="E46" s="145"/>
      <c r="F46" s="145"/>
      <c r="G46" s="145"/>
      <c r="H46" s="33"/>
      <c r="I46" s="150" t="s">
        <v>26</v>
      </c>
      <c r="J46" s="151"/>
      <c r="K46" s="152"/>
      <c r="L46" s="88"/>
      <c r="M46" s="34" t="s">
        <v>27</v>
      </c>
    </row>
    <row r="47" spans="3:13" ht="23.25" x14ac:dyDescent="0.25">
      <c r="C47" s="144" t="s">
        <v>28</v>
      </c>
      <c r="D47" s="145"/>
      <c r="E47" s="145"/>
      <c r="F47" s="145"/>
      <c r="G47" s="145"/>
      <c r="H47" s="33"/>
      <c r="I47" s="31"/>
      <c r="J47" s="30"/>
      <c r="K47" s="30"/>
      <c r="L47" s="30"/>
      <c r="M47" s="32"/>
    </row>
    <row r="48" spans="3:13" ht="29.25" customHeight="1" x14ac:dyDescent="0.35">
      <c r="C48" s="87" t="s">
        <v>49</v>
      </c>
      <c r="D48" s="86"/>
      <c r="E48" s="114"/>
      <c r="F48" s="114"/>
      <c r="G48" s="114"/>
      <c r="H48" s="35"/>
      <c r="I48" s="31"/>
      <c r="J48" s="30"/>
      <c r="K48" s="30"/>
      <c r="L48" s="30"/>
      <c r="M48" s="32"/>
    </row>
    <row r="49" spans="3:13" ht="27" customHeight="1" thickBot="1" x14ac:dyDescent="0.4">
      <c r="C49" s="87" t="s">
        <v>50</v>
      </c>
      <c r="D49" s="86"/>
      <c r="E49" s="130"/>
      <c r="F49" s="130"/>
      <c r="G49" s="130"/>
      <c r="H49" s="35"/>
      <c r="I49" s="36"/>
      <c r="J49" s="37"/>
      <c r="K49" s="47"/>
      <c r="L49" s="47"/>
      <c r="M49" s="38"/>
    </row>
    <row r="50" spans="3:13" ht="33.75" customHeight="1" thickBot="1" x14ac:dyDescent="0.4">
      <c r="C50" s="87" t="s">
        <v>55</v>
      </c>
      <c r="D50" s="86"/>
      <c r="E50" s="131"/>
      <c r="F50" s="131"/>
      <c r="G50" s="131"/>
      <c r="H50" s="35"/>
      <c r="I50" s="132" t="s">
        <v>56</v>
      </c>
      <c r="J50" s="132"/>
      <c r="K50" s="132"/>
      <c r="L50" s="132"/>
      <c r="M50" s="133"/>
    </row>
    <row r="51" spans="3:13" ht="27.75" customHeight="1" x14ac:dyDescent="0.25">
      <c r="C51" s="29"/>
      <c r="D51" s="30"/>
      <c r="E51" s="30"/>
      <c r="F51" s="30"/>
      <c r="G51" s="30"/>
      <c r="H51" s="30"/>
      <c r="I51" s="137"/>
      <c r="J51" s="137"/>
      <c r="K51" s="137"/>
      <c r="L51" s="137"/>
      <c r="M51" s="138"/>
    </row>
    <row r="52" spans="3:13" ht="102.75" customHeight="1" x14ac:dyDescent="0.35">
      <c r="C52" s="134"/>
      <c r="D52" s="135"/>
      <c r="E52" s="135"/>
      <c r="F52" s="136"/>
      <c r="G52" s="135"/>
      <c r="H52" s="40"/>
      <c r="I52" s="139"/>
      <c r="J52" s="139"/>
      <c r="K52" s="139"/>
      <c r="L52" s="139"/>
      <c r="M52" s="140"/>
    </row>
    <row r="53" spans="3:13" ht="24.75" customHeight="1" thickBot="1" x14ac:dyDescent="0.4">
      <c r="C53" s="89" t="s">
        <v>6</v>
      </c>
      <c r="D53" s="90"/>
      <c r="E53" s="90"/>
      <c r="F53" s="90" t="s">
        <v>29</v>
      </c>
      <c r="G53" s="90"/>
      <c r="H53" s="90"/>
      <c r="I53" s="125" t="s">
        <v>30</v>
      </c>
      <c r="J53" s="125"/>
      <c r="K53" s="125"/>
      <c r="L53" s="125"/>
      <c r="M53" s="126"/>
    </row>
    <row r="54" spans="3:13" ht="42" customHeight="1" x14ac:dyDescent="0.25">
      <c r="C54" s="5"/>
      <c r="D54" s="3"/>
      <c r="E54" s="3"/>
      <c r="M54" s="3"/>
    </row>
    <row r="57" spans="3:13" ht="1.5" customHeight="1" x14ac:dyDescent="0.25"/>
    <row r="58" spans="3:13" ht="13.5" hidden="1" customHeight="1" x14ac:dyDescent="0.25"/>
    <row r="59" spans="3:13" hidden="1" x14ac:dyDescent="0.25"/>
    <row r="64" spans="3:13" ht="21" customHeight="1" x14ac:dyDescent="0.25"/>
    <row r="65" spans="3:10" ht="20.25" customHeight="1" x14ac:dyDescent="0.35">
      <c r="C65" s="127" t="s">
        <v>31</v>
      </c>
      <c r="D65" s="127"/>
      <c r="E65" s="127"/>
      <c r="F65" s="127"/>
      <c r="G65" s="127"/>
    </row>
    <row r="66" spans="3:10" ht="19.5" customHeight="1" x14ac:dyDescent="0.35">
      <c r="C66" s="7" t="s">
        <v>32</v>
      </c>
      <c r="D66" s="7"/>
      <c r="E66" s="7"/>
      <c r="F66" s="7"/>
      <c r="G66" s="7"/>
    </row>
    <row r="67" spans="3:10" ht="19.5" customHeight="1" x14ac:dyDescent="0.25"/>
    <row r="68" spans="3:10" ht="39.75" customHeight="1" x14ac:dyDescent="0.35">
      <c r="C68" s="91"/>
      <c r="D68" s="91"/>
      <c r="E68" s="92" t="s">
        <v>33</v>
      </c>
      <c r="F68" s="92" t="s">
        <v>46</v>
      </c>
      <c r="G68" s="92" t="s">
        <v>34</v>
      </c>
      <c r="H68" s="92" t="s">
        <v>35</v>
      </c>
      <c r="I68" s="92" t="s">
        <v>36</v>
      </c>
      <c r="J68" s="92" t="s">
        <v>37</v>
      </c>
    </row>
    <row r="69" spans="3:10" ht="24" customHeight="1" x14ac:dyDescent="0.35">
      <c r="C69" s="91" t="s">
        <v>38</v>
      </c>
      <c r="D69" s="91"/>
      <c r="E69" s="93">
        <v>0.2</v>
      </c>
      <c r="F69" s="93">
        <v>0.4</v>
      </c>
      <c r="G69" s="93">
        <v>0.4</v>
      </c>
      <c r="H69" s="94">
        <f xml:space="preserve"> 100% -E69-F69-G69</f>
        <v>0</v>
      </c>
      <c r="I69" s="95">
        <v>28</v>
      </c>
      <c r="J69" s="95">
        <f>PRODUCT(H69,I69)</f>
        <v>0</v>
      </c>
    </row>
    <row r="70" spans="3:10" ht="24.75" customHeight="1" x14ac:dyDescent="0.35">
      <c r="C70" s="91" t="s">
        <v>39</v>
      </c>
      <c r="D70" s="91"/>
      <c r="E70" s="93">
        <v>0.2</v>
      </c>
      <c r="F70" s="93">
        <v>0.4</v>
      </c>
      <c r="G70" s="93">
        <v>0.4</v>
      </c>
      <c r="H70" s="94">
        <f t="shared" ref="H70:H75" si="0" xml:space="preserve"> 100% -E70-F70-G70</f>
        <v>0</v>
      </c>
      <c r="I70" s="95">
        <v>28</v>
      </c>
      <c r="J70" s="95">
        <f t="shared" ref="J70:J73" si="1">PRODUCT(H70,I70)</f>
        <v>0</v>
      </c>
    </row>
    <row r="71" spans="3:10" ht="23.25" x14ac:dyDescent="0.35">
      <c r="C71" s="91" t="s">
        <v>40</v>
      </c>
      <c r="D71" s="91"/>
      <c r="E71" s="93">
        <v>0.2</v>
      </c>
      <c r="F71" s="93">
        <v>0.4</v>
      </c>
      <c r="G71" s="93">
        <v>0.4</v>
      </c>
      <c r="H71" s="94">
        <f t="shared" si="0"/>
        <v>0</v>
      </c>
      <c r="I71" s="95">
        <v>28</v>
      </c>
      <c r="J71" s="95">
        <f t="shared" si="1"/>
        <v>0</v>
      </c>
    </row>
    <row r="72" spans="3:10" ht="23.25" x14ac:dyDescent="0.35">
      <c r="C72" s="91" t="s">
        <v>41</v>
      </c>
      <c r="D72" s="91"/>
      <c r="E72" s="93">
        <v>0.2</v>
      </c>
      <c r="F72" s="93">
        <v>0.4</v>
      </c>
      <c r="G72" s="93">
        <v>0.4</v>
      </c>
      <c r="H72" s="94">
        <f t="shared" si="0"/>
        <v>0</v>
      </c>
      <c r="I72" s="95">
        <v>28</v>
      </c>
      <c r="J72" s="95">
        <f t="shared" si="1"/>
        <v>0</v>
      </c>
    </row>
    <row r="73" spans="3:10" ht="23.25" x14ac:dyDescent="0.35">
      <c r="C73" s="91" t="s">
        <v>42</v>
      </c>
      <c r="D73" s="91"/>
      <c r="E73" s="93">
        <v>0.2</v>
      </c>
      <c r="F73" s="93">
        <v>0.4</v>
      </c>
      <c r="G73" s="93">
        <v>0.4</v>
      </c>
      <c r="H73" s="94">
        <f t="shared" si="0"/>
        <v>0</v>
      </c>
      <c r="I73" s="95">
        <v>28</v>
      </c>
      <c r="J73" s="95">
        <f t="shared" si="1"/>
        <v>0</v>
      </c>
    </row>
    <row r="74" spans="3:10" ht="23.25" x14ac:dyDescent="0.35">
      <c r="C74" s="91" t="s">
        <v>47</v>
      </c>
      <c r="D74" s="91"/>
      <c r="E74" s="93">
        <v>0.2</v>
      </c>
      <c r="F74" s="93">
        <v>0.4</v>
      </c>
      <c r="G74" s="93">
        <v>0.4</v>
      </c>
      <c r="H74" s="94">
        <f t="shared" si="0"/>
        <v>0</v>
      </c>
      <c r="I74" s="95">
        <v>28</v>
      </c>
      <c r="J74" s="95">
        <f>PRODUCT(H74,I74)</f>
        <v>0</v>
      </c>
    </row>
    <row r="75" spans="3:10" ht="23.25" x14ac:dyDescent="0.35">
      <c r="C75" s="91" t="s">
        <v>43</v>
      </c>
      <c r="D75" s="91"/>
      <c r="E75" s="93">
        <v>0.2</v>
      </c>
      <c r="F75" s="93">
        <v>0.4</v>
      </c>
      <c r="G75" s="93">
        <v>0.4</v>
      </c>
      <c r="H75" s="94">
        <f t="shared" si="0"/>
        <v>0</v>
      </c>
      <c r="I75" s="95">
        <v>28</v>
      </c>
      <c r="J75" s="95">
        <f>PRODUCT(H75,I75)</f>
        <v>0</v>
      </c>
    </row>
    <row r="76" spans="3:10" ht="23.25" x14ac:dyDescent="0.25">
      <c r="C76" s="96" t="s">
        <v>44</v>
      </c>
      <c r="D76" s="96"/>
      <c r="E76" s="97"/>
      <c r="F76" s="97"/>
      <c r="G76" s="97"/>
      <c r="H76" s="97"/>
      <c r="I76" s="97"/>
      <c r="J76" s="95">
        <f>SUM(J69:J75)</f>
        <v>0</v>
      </c>
    </row>
    <row r="77" spans="3:10" x14ac:dyDescent="0.25">
      <c r="C77" s="128"/>
      <c r="D77" s="128"/>
      <c r="E77" s="128"/>
      <c r="F77" s="128"/>
      <c r="G77" s="128"/>
      <c r="H77" s="128"/>
      <c r="I77" s="128"/>
      <c r="J77" s="128"/>
    </row>
    <row r="78" spans="3:10" x14ac:dyDescent="0.25">
      <c r="C78" s="129"/>
      <c r="D78" s="129"/>
      <c r="E78" s="129"/>
      <c r="F78" s="129"/>
      <c r="G78" s="129"/>
      <c r="H78" s="129"/>
      <c r="I78" s="129"/>
      <c r="J78" s="129"/>
    </row>
    <row r="79" spans="3:10" ht="28.5" customHeight="1" x14ac:dyDescent="0.25"/>
    <row r="80" spans="3:10" ht="6" customHeight="1" x14ac:dyDescent="0.25"/>
    <row r="81" spans="3:10" ht="3.75" customHeight="1" x14ac:dyDescent="0.25"/>
    <row r="82" spans="3:10" ht="5.25" customHeight="1" x14ac:dyDescent="0.25"/>
    <row r="83" spans="3:10" ht="20.25" customHeight="1" x14ac:dyDescent="0.35">
      <c r="C83" s="84" t="s">
        <v>45</v>
      </c>
      <c r="D83" s="84"/>
      <c r="E83" s="84"/>
      <c r="F83" s="56"/>
      <c r="G83" s="56"/>
      <c r="H83" s="56"/>
      <c r="I83" s="56"/>
      <c r="J83" s="56"/>
    </row>
    <row r="84" spans="3:10" ht="6.75" customHeight="1" x14ac:dyDescent="0.35">
      <c r="C84" s="56"/>
      <c r="D84" s="56"/>
      <c r="E84" s="56"/>
      <c r="F84" s="56"/>
      <c r="G84" s="56"/>
      <c r="H84" s="56"/>
      <c r="I84" s="56"/>
      <c r="J84" s="56"/>
    </row>
    <row r="85" spans="3:10" ht="24.75" customHeight="1" x14ac:dyDescent="0.35">
      <c r="C85" s="123"/>
      <c r="D85" s="123"/>
      <c r="E85" s="123"/>
      <c r="F85" s="123"/>
      <c r="G85" s="123"/>
      <c r="H85" s="123"/>
      <c r="I85" s="123"/>
      <c r="J85" s="123"/>
    </row>
    <row r="86" spans="3:10" ht="30.75" customHeight="1" x14ac:dyDescent="0.35">
      <c r="C86" s="124"/>
      <c r="D86" s="124"/>
      <c r="E86" s="124"/>
      <c r="F86" s="124"/>
      <c r="G86" s="124"/>
      <c r="H86" s="124"/>
      <c r="I86" s="124"/>
      <c r="J86" s="124"/>
    </row>
    <row r="87" spans="3:10" ht="30" customHeight="1" x14ac:dyDescent="0.35">
      <c r="C87" s="124"/>
      <c r="D87" s="124"/>
      <c r="E87" s="124"/>
      <c r="F87" s="124"/>
      <c r="G87" s="124"/>
      <c r="H87" s="124"/>
      <c r="I87" s="124"/>
      <c r="J87" s="124"/>
    </row>
    <row r="88" spans="3:10" ht="23.25" x14ac:dyDescent="0.35">
      <c r="C88" s="56"/>
      <c r="D88" s="56"/>
      <c r="E88" s="56"/>
      <c r="F88" s="56"/>
      <c r="G88" s="56"/>
      <c r="H88" s="56"/>
      <c r="I88" s="56"/>
      <c r="J88" s="56"/>
    </row>
  </sheetData>
  <sheetProtection algorithmName="SHA-512" hashValue="vk702ljpgbXhkRwNrG1gBoVqHB4eGPB+DuHLAYRKcvPeSdvpu5gLvvvv90/2UsjUp8XZIzbauyMjbWlGxc8tFw==" saltValue="RpXSz4NWZnIMH5Slvc35UQ==" spinCount="100000" sheet="1" selectLockedCells="1"/>
  <mergeCells count="48">
    <mergeCell ref="G13:J13"/>
    <mergeCell ref="G14:J14"/>
    <mergeCell ref="J3:M3"/>
    <mergeCell ref="L2:M2"/>
    <mergeCell ref="C6:G6"/>
    <mergeCell ref="L6:M6"/>
    <mergeCell ref="L7:M7"/>
    <mergeCell ref="C8:G8"/>
    <mergeCell ref="C9:G9"/>
    <mergeCell ref="C12:F12"/>
    <mergeCell ref="C13:F13"/>
    <mergeCell ref="C42:F42"/>
    <mergeCell ref="C43:G43"/>
    <mergeCell ref="C46:G46"/>
    <mergeCell ref="C47:G47"/>
    <mergeCell ref="C33:J33"/>
    <mergeCell ref="C34:J34"/>
    <mergeCell ref="C36:F36"/>
    <mergeCell ref="G36:J36"/>
    <mergeCell ref="H37:J37"/>
    <mergeCell ref="I46:K46"/>
    <mergeCell ref="I39:J39"/>
    <mergeCell ref="H35:J35"/>
    <mergeCell ref="E48:G48"/>
    <mergeCell ref="E49:G49"/>
    <mergeCell ref="E50:G50"/>
    <mergeCell ref="I50:M50"/>
    <mergeCell ref="C52:E52"/>
    <mergeCell ref="F52:G52"/>
    <mergeCell ref="I51:M52"/>
    <mergeCell ref="C85:J85"/>
    <mergeCell ref="C86:J86"/>
    <mergeCell ref="C87:J87"/>
    <mergeCell ref="I53:M53"/>
    <mergeCell ref="C65:G65"/>
    <mergeCell ref="C77:J78"/>
    <mergeCell ref="C32:J32"/>
    <mergeCell ref="C16:F16"/>
    <mergeCell ref="C17:F17"/>
    <mergeCell ref="G17:J17"/>
    <mergeCell ref="G18:J18"/>
    <mergeCell ref="C21:E21"/>
    <mergeCell ref="C22:G22"/>
    <mergeCell ref="C23:G23"/>
    <mergeCell ref="I24:J24"/>
    <mergeCell ref="E26:G26"/>
    <mergeCell ref="C28:G28"/>
    <mergeCell ref="E30:J30"/>
  </mergeCells>
  <dataValidations count="6">
    <dataValidation type="list" allowBlank="1" showInputMessage="1" showErrorMessage="1" sqref="E69:E75" xr:uid="{00000000-0002-0000-0000-000000000000}">
      <formula1>"0%, 20%"</formula1>
    </dataValidation>
    <dataValidation type="list" allowBlank="1" showInputMessage="1" showErrorMessage="1" sqref="F69:G75" xr:uid="{00000000-0002-0000-0000-000001000000}">
      <formula1>"0%, 40%"</formula1>
    </dataValidation>
    <dataValidation type="list" allowBlank="1" showInputMessage="1" showErrorMessage="1" sqref="I29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"0,30"," 0,45"," 0,50"</x12ac:list>
        </mc:Choice>
        <mc:Fallback>
          <formula1>"0,30, 0,45, 0,50"</formula1>
        </mc:Fallback>
      </mc:AlternateContent>
    </dataValidation>
    <dataValidation type="list" allowBlank="1" showInputMessage="1" showErrorMessage="1" sqref="C45" xr:uid="{00000000-0002-0000-0000-000004000000}">
      <formula1>"nicht, in Höhe von"</formula1>
    </dataValidation>
    <dataValidation type="list" allowBlank="1" showInputMessage="1" showErrorMessage="1" sqref="G35" xr:uid="{00000000-0002-0000-0000-000005000000}">
      <formula1>"0, 1, 2"</formula1>
    </dataValidation>
    <dataValidation type="list" allowBlank="1" showInputMessage="1" showErrorMessage="1" sqref="D37" xr:uid="{CE31F2F4-855A-482E-A316-E64791D5C81E}">
      <formula1>$D$38:$D$40</formula1>
    </dataValidation>
  </dataValidations>
  <pageMargins left="0.19685039370078741" right="0.19685039370078741" top="0" bottom="0.78740157480314965" header="0.31496062992125984" footer="0.31496062992125984"/>
  <pageSetup paperSize="9" scale="53" fitToHeight="2" orientation="portrait" verticalDpi="597" r:id="rId1"/>
  <rowBreaks count="1" manualBreakCount="1">
    <brk id="54" min="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Reisekostenantrag</vt:lpstr>
      <vt:lpstr>Tabelle2</vt:lpstr>
      <vt:lpstr>Tabelle3</vt:lpstr>
      <vt:lpstr>Reisekostenantrag!Druckbereich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König</dc:creator>
  <cp:lastModifiedBy>Roland König</cp:lastModifiedBy>
  <cp:lastPrinted>2022-09-16T06:32:56Z</cp:lastPrinted>
  <dcterms:created xsi:type="dcterms:W3CDTF">2012-09-16T15:24:32Z</dcterms:created>
  <dcterms:modified xsi:type="dcterms:W3CDTF">2022-10-26T19:13:10Z</dcterms:modified>
</cp:coreProperties>
</file>